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70CFC62-F984-44A6-8501-8C82BE4C9F03}" xr6:coauthVersionLast="47" xr6:coauthVersionMax="47" xr10:uidLastSave="{00000000-0000-0000-0000-000000000000}"/>
  <bookViews>
    <workbookView xWindow="1425" yWindow="1935" windowWidth="21600" windowHeight="11385" firstSheet="3" activeTab="6" xr2:uid="{00000000-000D-0000-FFFF-FFFF00000000}"/>
  </bookViews>
  <sheets>
    <sheet name="Machine" sheetId="1" r:id="rId1"/>
    <sheet name="M - PurchaseValue" sheetId="17" r:id="rId2"/>
    <sheet name="M - %OfInsuranceCost" sheetId="15" r:id="rId3"/>
    <sheet name="M - %OfFixedMaintenance" sheetId="16" r:id="rId4"/>
    <sheet name="M - %OfOperatingSupplies" sheetId="14" r:id="rId5"/>
    <sheet name="Material" sheetId="13" r:id="rId6"/>
    <sheet name="Mat - PricePerUnit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8" l="1"/>
</calcChain>
</file>

<file path=xl/sharedStrings.xml><?xml version="1.0" encoding="utf-8"?>
<sst xmlns="http://schemas.openxmlformats.org/spreadsheetml/2006/main" count="235" uniqueCount="103">
  <si>
    <t>_Left_ReferenceDate</t>
  </si>
  <si>
    <t>_Right_ReferenceDate</t>
  </si>
  <si>
    <t xml:space="preserve"> </t>
  </si>
  <si>
    <t>_QuantityType</t>
  </si>
  <si>
    <t>Resource</t>
  </si>
  <si>
    <t>Label.en</t>
  </si>
  <si>
    <t>Label.de</t>
  </si>
  <si>
    <t>SheetVersion</t>
  </si>
  <si>
    <t>9.0.0.1</t>
  </si>
  <si>
    <t>Label.Invariant</t>
  </si>
  <si>
    <t>Key</t>
  </si>
  <si>
    <t>Machine</t>
  </si>
  <si>
    <t>MachinePurchaseValue</t>
  </si>
  <si>
    <t>MachinePurchaseValue.Number</t>
  </si>
  <si>
    <t>MachinePurchaseValue.Unit</t>
  </si>
  <si>
    <t>MachineInstallationCost.Number</t>
  </si>
  <si>
    <t>MachineInstallationCost.Unit</t>
  </si>
  <si>
    <t>MachineResidualValue.Number</t>
  </si>
  <si>
    <t>MachineResidualValue.Unit</t>
  </si>
  <si>
    <t>MachineType.Key</t>
  </si>
  <si>
    <t>MachineShareOfFixedMaintenanceCostOnMachinePurchaseValue</t>
  </si>
  <si>
    <t>MachineShareOfFixedMaintenanceCostOnMachinePurchaseValue.Number</t>
  </si>
  <si>
    <t>MachineShareOfFixedMaintenanceCostOnMachinePurchaseValue.Unit</t>
  </si>
  <si>
    <t>MachineShareOfVariableMaintenanceCostOnMachinePurchaseValue.Number</t>
  </si>
  <si>
    <t>MachineShareOfVariableMaintenanceCostOnMachinePurchaseValue.Unit</t>
  </si>
  <si>
    <t>ReferenceLocation.Key</t>
  </si>
  <si>
    <t>MachineShareOfInsuranceCostOnMachinePurchaseValue</t>
  </si>
  <si>
    <t>MachineShareOfInsuranceCostOnMachinePurchaseValue.Number</t>
  </si>
  <si>
    <t>MachineShareOfInsuranceCostOnMachinePurchaseValue.Unit</t>
  </si>
  <si>
    <t>MachineShareOfOperatingSuppliesCostOnMachinePurchaseValue</t>
  </si>
  <si>
    <t>MachineShareOfOperatingSuppliesCostOnMachinePurchaseValue.Number</t>
  </si>
  <si>
    <t>MachineShareOfOperatingSuppliesCostOnMachinePurchaseValue.Unit</t>
  </si>
  <si>
    <t>#ObjectType</t>
  </si>
  <si>
    <t>_Signature</t>
  </si>
  <si>
    <t>DataRecordOrigin.Key</t>
  </si>
  <si>
    <t>#ValueRuleProperty</t>
  </si>
  <si>
    <t>#Host.DataRecordOrigin.Key</t>
  </si>
  <si>
    <t>#Host._Signature</t>
  </si>
  <si>
    <t>OWN</t>
  </si>
  <si>
    <t>EUR</t>
  </si>
  <si>
    <t>%/a</t>
  </si>
  <si>
    <t>ResourceValueRule</t>
  </si>
  <si>
    <t>#Host.Key</t>
  </si>
  <si>
    <t>_Left_MachineOperatingTime.Unit</t>
  </si>
  <si>
    <t>_Left_MachineOperatingTime.Number</t>
  </si>
  <si>
    <t>h/a</t>
  </si>
  <si>
    <t>_Right_MachineOperatingTime.Unit</t>
  </si>
  <si>
    <t>_Right_MachineOperatingTime.Number</t>
  </si>
  <si>
    <t>Time^1</t>
  </si>
  <si>
    <t>MachineManufacturingMethodClassification.Key</t>
  </si>
  <si>
    <t>MachineIsDepreciated</t>
  </si>
  <si>
    <t>#DefiningSignature</t>
  </si>
  <si>
    <t>CompanyOwnMachineExtension</t>
  </si>
  <si>
    <t>CUTTING</t>
  </si>
  <si>
    <t>SAW-BAND</t>
  </si>
  <si>
    <t>SawBladeWidth.Unit</t>
  </si>
  <si>
    <t>mm</t>
  </si>
  <si>
    <t>MaximumClampingDiameter.Unit</t>
  </si>
  <si>
    <t>LastCut.Unit</t>
  </si>
  <si>
    <t>SAW1</t>
  </si>
  <si>
    <t>SAW2</t>
  </si>
  <si>
    <t>SAW3</t>
  </si>
  <si>
    <t>Material</t>
  </si>
  <si>
    <t>MaterialType.Key</t>
  </si>
  <si>
    <t>MaterialClassification.Key</t>
  </si>
  <si>
    <t>MaterialDensity.Number</t>
  </si>
  <si>
    <t>MaterialDensity.Unit</t>
  </si>
  <si>
    <t>MAT-1</t>
  </si>
  <si>
    <t>Mass^1</t>
  </si>
  <si>
    <t>RM</t>
  </si>
  <si>
    <t>g/cm³</t>
  </si>
  <si>
    <t>Ferrous Metals (Shape: Rectangle; Dim: 300x5x5)</t>
  </si>
  <si>
    <t>METAL</t>
  </si>
  <si>
    <t>SawBladeWidth.Number</t>
  </si>
  <si>
    <t>MaximumClampingDiameter.Number</t>
  </si>
  <si>
    <t>LastCut.Number</t>
  </si>
  <si>
    <t>PricePerUnit</t>
  </si>
  <si>
    <t>CompanyOwnMaterialExtension</t>
  </si>
  <si>
    <t>_Left_QuantityScale.Number</t>
  </si>
  <si>
    <t>_Left_QuantityScale.Unit</t>
  </si>
  <si>
    <t>_Right_QuantityScale.Number</t>
  </si>
  <si>
    <t>_Right_QuantityScale.Unit</t>
  </si>
  <si>
    <t>PricePerUnit.Number</t>
  </si>
  <si>
    <t>PricePerUnit.Unit</t>
  </si>
  <si>
    <t>RefundPricePerUnit.Number</t>
  </si>
  <si>
    <t>RefundPricePerUnit.Unit</t>
  </si>
  <si>
    <t>EUR/t</t>
  </si>
  <si>
    <t>[CMD] Sawing Machine 1 (30/2)</t>
  </si>
  <si>
    <t>[CMD] Sawing Machine 2 (800/2)</t>
  </si>
  <si>
    <t>[CMD] Sawing Machine 3 (1500/3)</t>
  </si>
  <si>
    <t>RelevantGeometricShape.Key</t>
  </si>
  <si>
    <t>_Left_GenericMaterialThickness.Number</t>
  </si>
  <si>
    <t>_Left_GenericMaterialThickness.Unit</t>
  </si>
  <si>
    <t>_Right_GenericMaterialThickness.Number</t>
  </si>
  <si>
    <t>_Right_GenericMaterialThickness.Unit</t>
  </si>
  <si>
    <t>_Left_GenericMaterialWidth.Number</t>
  </si>
  <si>
    <t>_Left_GenericMaterialWidth.Unit</t>
  </si>
  <si>
    <t>_Right_GenericMaterialWidth.Number</t>
  </si>
  <si>
    <t>_Right_GenericMaterialWidth.Unit</t>
  </si>
  <si>
    <t>_Left_GenericMaterialHeight.Number</t>
  </si>
  <si>
    <t>_Left_GenericMaterialHeight.Unit</t>
  </si>
  <si>
    <t>_Right_GenericMaterialHeight.Number</t>
  </si>
  <si>
    <t>_Right_GenericMaterialHeight.Unit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</si>
</sst>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2" xfId="0" applyBorder="1"/>
    <xf numFmtId="1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0" fontId="0" fillId="0" borderId="0" xfId="0" applyNumberFormat="1"/>
    <xf numFmtId="2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textRotation="90"/>
    </xf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</cellXfs>
  <cellStyles count="1">
    <cellStyle name="Normal" xfId="0" builtinId="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numFmt numFmtId="25" formatCode="hh:mm"/>
    </dxf>
    <dxf>
      <numFmt numFmtId="2" formatCode="0.00"/>
    </dxf>
    <dxf>
      <numFmt numFmtId="25" formatCode="hh:mm"/>
    </dxf>
    <dxf>
      <numFmt numFmtId="25" formatCode="hh:mm"/>
    </dxf>
    <dxf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9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Resources" displayName="Resources" ref="A5:N8" totalsRowShown="0" headerRowDxfId="66">
  <autoFilter ref="A5:N8" xr:uid="{00000000-0009-0000-0100-000006000000}"/>
  <tableColumns count="14">
    <tableColumn id="1" xr3:uid="{00000000-0010-0000-0000-000001000000}" name="Key"/>
    <tableColumn id="2" xr3:uid="{00000000-0010-0000-0000-000002000000}" name="DataRecordOrigin.Key" dataDxfId="65"/>
    <tableColumn id="3" xr3:uid="{00000000-0010-0000-0000-000003000000}" name="_QuantityType"/>
    <tableColumn id="4" xr3:uid="{00000000-0010-0000-0000-000004000000}" name="Label.Invariant" dataDxfId="64"/>
    <tableColumn id="5" xr3:uid="{00000000-0010-0000-0000-000005000000}" name="Label.en"/>
    <tableColumn id="6" xr3:uid="{00000000-0010-0000-0000-000006000000}" name="Label.de"/>
    <tableColumn id="29" xr3:uid="{717A9D89-F990-4800-8C23-25102BD50050}" name="MachineManufacturingMethodClassification.Key" dataDxfId="63"/>
    <tableColumn id="8" xr3:uid="{00000000-0010-0000-0000-000008000000}" name="MachineType.Key" dataDxfId="62"/>
    <tableColumn id="9" xr3:uid="{00000000-0010-0000-0000-000009000000}" name="SawBladeWidth.Number"/>
    <tableColumn id="10" xr3:uid="{00000000-0010-0000-0000-00000A000000}" name="SawBladeWidth.Unit"/>
    <tableColumn id="11" xr3:uid="{00000000-0010-0000-0000-00000B000000}" name="MaximumClampingDiameter.Number"/>
    <tableColumn id="12" xr3:uid="{00000000-0010-0000-0000-00000C000000}" name="MaximumClampingDiameter.Unit"/>
    <tableColumn id="13" xr3:uid="{00000000-0010-0000-0000-00000D000000}" name="LastCut.Number"/>
    <tableColumn id="14" xr3:uid="{00000000-0010-0000-0000-00000E000000}" name="LastCut.Uni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E37D0D6-67FB-4DB1-B64C-C7E06F100992}" name="Tabelle41091315" displayName="Tabelle41091315" ref="A1:D2" totalsRowShown="0" headerRowDxfId="28">
  <autoFilter ref="A1:D2" xr:uid="{809CF363-A02C-4DE6-9814-F4E00A1E22FC}"/>
  <tableColumns count="4">
    <tableColumn id="4" xr3:uid="{589A840E-2BC0-41E1-9FBB-9D697E841E16}" name="SheetVersion" dataDxfId="27"/>
    <tableColumn id="1" xr3:uid="{B65D6A81-54C7-4E7D-9B6E-72E41C9D5294}" name="#ObjectType"/>
    <tableColumn id="2" xr3:uid="{E7378176-D661-4BAB-A5F8-6F19E084C8D9}" name="#Host._Signature" dataDxfId="26"/>
    <tableColumn id="3" xr3:uid="{189736B9-BAD0-4111-B475-50AC346479D8}" name="#ValueRuleProperty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56E6C7-3409-40C7-8A15-4A40C7F19161}" name="Resources2" displayName="Resources2" ref="A5:J6" totalsRowShown="0" headerRowDxfId="25">
  <autoFilter ref="A5:J6" xr:uid="{084C406E-F139-4BE2-9680-35F759DF36DB}"/>
  <tableColumns count="10">
    <tableColumn id="1" xr3:uid="{C6A134BC-8515-4A8E-8EBF-A7AFC26C1642}" name="Key"/>
    <tableColumn id="2" xr3:uid="{D2F1ED5B-EB59-45A9-A98B-BAD631D49452}" name="DataRecordOrigin.Key" dataDxfId="24"/>
    <tableColumn id="3" xr3:uid="{909BF8ED-A040-44FF-A151-6BB56C07D1B6}" name="_QuantityType"/>
    <tableColumn id="4" xr3:uid="{67189475-42C2-41EB-AB73-942DDD996AEE}" name="Label.Invariant" dataDxfId="23"/>
    <tableColumn id="5" xr3:uid="{55E58FF2-7C71-45A8-9FCF-41F27D28D114}" name="Label.en"/>
    <tableColumn id="6" xr3:uid="{2DB7DB17-047B-4195-8255-F3A4EE764BC5}" name="Label.de"/>
    <tableColumn id="7" xr3:uid="{FDEC142F-18D8-485B-87F5-2E798A98132C}" name="MaterialType.Key"/>
    <tableColumn id="8" xr3:uid="{6B282A4E-7DAC-4F9D-906C-A16EC7D78DAC}" name="MaterialClassification.Key"/>
    <tableColumn id="12" xr3:uid="{297043C9-BDB3-4CFE-B301-9308A71D939B}" name="MaterialDensity.Number"/>
    <tableColumn id="13" xr3:uid="{00C6805B-5DFE-4EE3-B304-91C844F19181}" name="MaterialDensity.Unit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73F9DC-BF18-44A8-ADBE-34A83A9BDF5B}" name="Tabelle43" displayName="Tabelle43" ref="A1:C2" totalsRowShown="0" headerRowDxfId="22" dataDxfId="21">
  <autoFilter ref="A1:C2" xr:uid="{0033E7D5-5CA1-450D-8A6D-53908925172E}"/>
  <tableColumns count="3">
    <tableColumn id="3" xr3:uid="{7E635763-1B85-43EF-A981-D4CE20C8C0D1}" name="SheetVersion" dataDxfId="20"/>
    <tableColumn id="1" xr3:uid="{466F524D-6DAC-43A0-B394-C44573939F4F}" name="#ObjectType" dataDxfId="19"/>
    <tableColumn id="2" xr3:uid="{66A0F86F-05B3-41FD-9DC9-72370FAD6121}" name="_Signature" dataDxfId="18"/>
  </tableColumns>
  <tableStyleInfo name="TableStyleLight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5F0E36E-A953-4225-8168-3C9F42DB4748}" name="LocalValueRules__PricePerUnit14" displayName="LocalValueRules__PricePerUnit14" ref="A5:Z6" totalsRowShown="0" headerRowDxfId="14">
  <autoFilter ref="A5:Z6" xr:uid="{C9AD8EE5-4211-4A0E-BA33-3EDE3B1545DB}"/>
  <tableColumns count="26">
    <tableColumn id="1" xr3:uid="{BC37F8F8-0876-4279-9867-DE61D213753F}" name="#Host.Key" dataDxfId="13"/>
    <tableColumn id="2" xr3:uid="{F0D7ECE2-8EC5-4AB0-B85D-E2D972CB4FD5}" name="#Host.DataRecordOrigin.Key" dataDxfId="12"/>
    <tableColumn id="19" xr3:uid="{59E48602-F7CD-4865-832F-AC7B910BCADC}" name="RelevantGeometricShape.Key"/>
    <tableColumn id="13" xr3:uid="{BB8E2814-4BC3-4C9B-8365-52B1434E032E}" name="_Left_GenericMaterialThickness.Number" dataDxfId="11"/>
    <tableColumn id="12" xr3:uid="{0BA0F1B9-B197-44A5-B4DD-560298173306}" name="_Left_GenericMaterialThickness.Unit" dataDxfId="10"/>
    <tableColumn id="7" xr3:uid="{5E582CB6-7ED2-4EFE-8983-F83C1448320D}" name="_Right_GenericMaterialThickness.Number" dataDxfId="9"/>
    <tableColumn id="6" xr3:uid="{401E4C7B-7515-4C1F-96F0-37CFF0C27081}" name="_Right_GenericMaterialThickness.Unit" dataDxfId="8"/>
    <tableColumn id="14" xr3:uid="{4818271A-0571-4064-9555-7212A64F89F6}" name="_Left_GenericMaterialWidth.Number" dataDxfId="7"/>
    <tableColumn id="3" xr3:uid="{A3144AA7-D79D-47DE-B59F-44D86DB4B797}" name="_Left_GenericMaterialWidth.Unit" dataDxfId="6"/>
    <tableColumn id="5" xr3:uid="{5BD0EA86-F04A-4C15-A5D1-DD12B27E7064}" name="_Right_GenericMaterialWidth.Number"/>
    <tableColumn id="8" xr3:uid="{206E94CC-1C3B-44AF-B1F8-3886C6154E81}" name="_Right_GenericMaterialWidth.Unit"/>
    <tableColumn id="9" xr3:uid="{144A3E9E-2589-4EE0-8EF7-9FD049036D84}" name="_Left_GenericMaterialHeight.Number"/>
    <tableColumn id="10" xr3:uid="{4B6C7D46-C40C-4BE5-A92E-BEDD47BBC9EA}" name="_Left_GenericMaterialHeight.Unit"/>
    <tableColumn id="11" xr3:uid="{03F6F906-6AD0-4DF7-BFFE-060B743108CF}" name="_Right_GenericMaterialHeight.Number"/>
    <tableColumn id="20" xr3:uid="{E40713B7-2274-4E43-A2B2-195F229803C4}" name="_Right_GenericMaterialHeight.Unit"/>
    <tableColumn id="22" xr3:uid="{A9FA4320-C773-4296-AE69-E431DFFE5751}" name="_Left_ReferenceDate" dataDxfId="5"/>
    <tableColumn id="23" xr3:uid="{2843FBF6-0CF2-4671-A867-3EE63EEAEBF0}" name="_Right_ReferenceDate" dataDxfId="4"/>
    <tableColumn id="24" xr3:uid="{FCC74615-5E0D-4717-AF97-6D2BDADD1D61}" name="_Left_QuantityScale.Number" dataDxfId="3"/>
    <tableColumn id="25" xr3:uid="{3DF8F7A2-091E-4DBA-9D88-AA4D8D0FD9E4}" name="_Left_QuantityScale.Unit" dataDxfId="2"/>
    <tableColumn id="26" xr3:uid="{397CF0A4-BAF8-4488-86AF-70F98943ED3B}" name="_Right_QuantityScale.Number" dataDxfId="1"/>
    <tableColumn id="27" xr3:uid="{66556B36-1146-458D-86E5-C88368FE490F}" name="_Right_QuantityScale.Unit" dataDxfId="0"/>
    <tableColumn id="28" xr3:uid="{14B87CA0-A2D1-4CD7-8C09-FEB5066BF1E8}" name="ReferenceLocation.Key"/>
    <tableColumn id="29" xr3:uid="{303F39D0-0ED1-4DE7-B6BF-F3D81F3D2C44}" name="PricePerUnit.Number"/>
    <tableColumn id="30" xr3:uid="{FB6B7CF7-10F9-43DB-BC46-58DCD46238D6}" name="PricePerUnit.Unit"/>
    <tableColumn id="31" xr3:uid="{6EC485F6-8419-493B-9465-28F9483C67B9}" name="RefundPricePerUnit.Number">
      <calculatedColumnFormula>LocalValueRules__PricePerUnit14[[#This Row],[PricePerUnit.Number]]*0.8</calculatedColumnFormula>
    </tableColumn>
    <tableColumn id="32" xr3:uid="{37F1957F-ED0E-4DC2-9DC8-4F044F50DEB4}" name="RefundPricePerUnit.Un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9CE9C84-6634-4B1A-8919-14FD8C32E99A}" name="Tabelle41015" displayName="Tabelle41015" ref="A1:E2" totalsRowShown="0" headerRowDxfId="17">
  <autoFilter ref="A1:E2" xr:uid="{6AB7532D-8ECE-4F97-80F3-AEE3A5B070D9}"/>
  <tableColumns count="5">
    <tableColumn id="4" xr3:uid="{EC978B3B-96BD-437F-A33B-0A88C238E1D1}" name="SheetVersion" dataDxfId="16"/>
    <tableColumn id="1" xr3:uid="{61AE683C-965E-42DA-9FAB-26378A143827}" name="#ObjectType"/>
    <tableColumn id="2" xr3:uid="{981B3245-82DB-4741-9A5F-68A35140FF3F}" name="#Host._Signature" dataDxfId="15"/>
    <tableColumn id="3" xr3:uid="{5934E3A2-28A6-4F59-A03B-E59CF36F62A8}" name="#ValueRuleProperty"/>
    <tableColumn id="5" xr3:uid="{95AA7363-E27A-4715-81DB-BFBE1E667D06}" name="#DefiningSignature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A1:C2" totalsRowShown="0" headerRowDxfId="61" dataDxfId="60">
  <autoFilter ref="A1:C2" xr:uid="{00000000-0009-0000-0100-000004000000}"/>
  <tableColumns count="3">
    <tableColumn id="3" xr3:uid="{00000000-0010-0000-0100-000003000000}" name="SheetVersion" dataDxfId="59"/>
    <tableColumn id="1" xr3:uid="{00000000-0010-0000-0100-000001000000}" name="#ObjectType" dataDxfId="58"/>
    <tableColumn id="2" xr3:uid="{00000000-0010-0000-0100-000002000000}" name="_Signature" dataDxfId="57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2FC032-5F89-4358-91F0-980857200691}" name="Tabelle410" displayName="Tabelle410" ref="A1:D2" totalsRowShown="0" headerRowDxfId="56">
  <autoFilter ref="A1:D2" xr:uid="{914D305C-0753-4CE3-B3D4-F0B49F471B1D}"/>
  <tableColumns count="4">
    <tableColumn id="4" xr3:uid="{B278DA92-D47A-41E9-AADA-9276B96C67E7}" name="SheetVersion" dataDxfId="55"/>
    <tableColumn id="1" xr3:uid="{FFE0F6B2-1797-4D85-A190-E22C16C665C6}" name="#ObjectType"/>
    <tableColumn id="2" xr3:uid="{B88BB050-9057-49F5-B61D-23781562AEB2}" name="#Host._Signature" dataDxfId="54"/>
    <tableColumn id="3" xr3:uid="{A91411C5-BB05-482D-9325-A00BEA02015C}" name="#ValueRuleProperty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EA4D3A-235D-4555-926A-D1CD000A9BA6}" name="LocalValueRules__PricePerUnit" displayName="LocalValueRules__PricePerUnit" ref="A5:K8" totalsRowShown="0" headerRowDxfId="53">
  <autoFilter ref="A5:K8" xr:uid="{B30BA92B-97CE-4380-B36D-6A877799E2A5}"/>
  <tableColumns count="11">
    <tableColumn id="1" xr3:uid="{034A76E6-CE20-4033-AE87-2CA896D1DA05}" name="#Host.Key"/>
    <tableColumn id="12" xr3:uid="{D1074607-BC3F-4B3D-AFBE-6B1F647FC483}" name="#Host.DataRecordOrigin.Key"/>
    <tableColumn id="5" xr3:uid="{52ECDAE1-6423-4BCD-932E-98931EA8A22D}" name="ReferenceLocation.Key"/>
    <tableColumn id="6" xr3:uid="{6EEAD660-30B2-4078-8BBE-6E84E59EBB09}" name="_Left_ReferenceDate" dataDxfId="52"/>
    <tableColumn id="7" xr3:uid="{1A2FAC04-644A-46F7-8FFD-F2CE85CBCB00}" name="_Right_ReferenceDate" dataDxfId="51"/>
    <tableColumn id="8" xr3:uid="{5FC6BE70-EF75-467F-936B-0EE4D8FADB4C}" name="MachinePurchaseValue.Number" dataDxfId="50"/>
    <tableColumn id="9" xr3:uid="{0E2F1D2B-41D7-4587-9DEC-D04AE95C8EED}" name="MachinePurchaseValue.Unit"/>
    <tableColumn id="10" xr3:uid="{ECEE0A1A-A4AE-4062-BD97-AD06D8E9444A}" name="MachineInstallationCost.Number"/>
    <tableColumn id="4" xr3:uid="{06783C18-7E20-4EA3-9E7C-EAC0D76C943B}" name="MachineInstallationCost.Unit"/>
    <tableColumn id="2" xr3:uid="{B19E0BD5-640C-44D3-9B56-9F869F0E9345}" name="MachineResidualValue.Number"/>
    <tableColumn id="11" xr3:uid="{5EAE81C2-E3AE-48DF-9271-E6A1B5E4C4DA}" name="MachineResidualValue.Uni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8E3962-4F00-4F60-84FE-32BB1B6561B9}" name="LocalValueRules__PricePerUnit8122" displayName="LocalValueRules__PricePerUnit8122" ref="A5:G8" totalsRowShown="0" headerRowDxfId="49">
  <autoFilter ref="A5:G8" xr:uid="{2A62D837-4A17-48D7-B508-521B10AB9EDF}"/>
  <tableColumns count="7">
    <tableColumn id="1" xr3:uid="{0C1BF81A-40F4-4206-A8F8-5E07C69A5430}" name="#Host.Key"/>
    <tableColumn id="2" xr3:uid="{F4DA8624-FBAB-46B4-B3D0-CD0AC457BBEC}" name="#Host.DataRecordOrigin.Key"/>
    <tableColumn id="5" xr3:uid="{ECFBEDC3-FBF9-4585-947E-16F4DDC89F30}" name="ReferenceLocation.Key"/>
    <tableColumn id="6" xr3:uid="{ADA26C51-7FFF-4686-AD9D-102C2FFF4D3A}" name="_Left_ReferenceDate" dataDxfId="48"/>
    <tableColumn id="7" xr3:uid="{50AC112F-513D-4063-AF54-AFCC9D7845AB}" name="_Right_ReferenceDate" dataDxfId="47"/>
    <tableColumn id="8" xr3:uid="{DD2FDA35-9B36-467E-ABD0-1A93611874DC}" name="MachineShareOfInsuranceCostOnMachinePurchaseValue.Number"/>
    <tableColumn id="9" xr3:uid="{EDF455B7-B378-4943-A4FC-CBA7533BD73C}" name="MachineShareOfInsuranceCostOnMachinePurchaseValue.Uni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149E3B1-76C6-49CE-A626-2CEA5B75E3B6}" name="Tabelle4109133" displayName="Tabelle4109133" ref="A1:D2" totalsRowShown="0" headerRowDxfId="46">
  <autoFilter ref="A1:D2" xr:uid="{3F6DF7C9-EFA8-422A-8718-F96668EE6DAB}"/>
  <tableColumns count="4">
    <tableColumn id="4" xr3:uid="{DFBB6BA8-4AB7-44D8-A1D8-5392F76A008C}" name="SheetVersion" dataDxfId="45"/>
    <tableColumn id="1" xr3:uid="{95A4809F-B5C1-41DA-B4EF-29DD7C89A0AA}" name="#ObjectType"/>
    <tableColumn id="2" xr3:uid="{B7EDDEF5-5153-4AA9-904A-06A056A4963E}" name="#Host._Signature" dataDxfId="44"/>
    <tableColumn id="3" xr3:uid="{AC8FBFD4-7FF9-4E55-A182-3E5D5BB22976}" name="#ValueRuleProperty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C5926D6-A972-4390-9E6F-1272FADA4171}" name="LocalValueRules__PricePerUnit8" displayName="LocalValueRules__PricePerUnit8" ref="A5:N8" totalsRowShown="0" headerRowDxfId="43">
  <autoFilter ref="A5:N8" xr:uid="{193E1C82-D892-46A6-A122-57AEE34FD9C3}"/>
  <tableColumns count="14">
    <tableColumn id="1" xr3:uid="{08A6AF50-F917-418A-800B-4F5A78D3C113}" name="#Host.Key"/>
    <tableColumn id="12" xr3:uid="{96C254D8-5522-47D0-9E7A-B6F2061BE4D3}" name="#Host.DataRecordOrigin.Key"/>
    <tableColumn id="5" xr3:uid="{CFDBE96E-00E8-41AB-A108-E9E1490E7607}" name="ReferenceLocation.Key"/>
    <tableColumn id="6" xr3:uid="{7931175A-DD83-4F09-9859-79A8F102660B}" name="_Left_ReferenceDate" dataDxfId="42"/>
    <tableColumn id="7" xr3:uid="{C744ECE5-871B-4954-BF18-5CB8413F641E}" name="_Right_ReferenceDate" dataDxfId="41"/>
    <tableColumn id="8" xr3:uid="{962DF259-8AB7-4201-98EF-1FC57005BB01}" name="_Left_MachineOperatingTime.Number" dataDxfId="40"/>
    <tableColumn id="13" xr3:uid="{EBBD6BD4-277A-40BE-AF40-7BF0404E075E}" name="_Left_MachineOperatingTime.Unit" dataDxfId="39"/>
    <tableColumn id="15" xr3:uid="{86E94A24-8A9E-446C-92AF-47507FD82858}" name="MachineIsDepreciated" dataDxfId="38"/>
    <tableColumn id="9" xr3:uid="{56568C2C-EF33-47BB-9235-32592288A9C1}" name="_Right_MachineOperatingTime.Number" dataDxfId="37"/>
    <tableColumn id="14" xr3:uid="{AD3DD408-34CD-4F97-8A3E-033C9A64880A}" name="_Right_MachineOperatingTime.Unit" dataDxfId="36"/>
    <tableColumn id="10" xr3:uid="{28A9F216-0D65-4B5E-A755-9C4338A61EAB}" name="MachineShareOfFixedMaintenanceCostOnMachinePurchaseValue.Number"/>
    <tableColumn id="4" xr3:uid="{D5D0FC16-DAC2-4893-8953-B512DE63B405}" name="MachineShareOfFixedMaintenanceCostOnMachinePurchaseValue.Unit"/>
    <tableColumn id="2" xr3:uid="{41ABED7C-149C-4758-A19F-94864B6B77C2}" name="MachineShareOfVariableMaintenanceCostOnMachinePurchaseValue.Number"/>
    <tableColumn id="11" xr3:uid="{CC1583F5-5154-4A49-A357-B403969D4DA2}" name="MachineShareOfVariableMaintenanceCostOnMachinePurchaseValue.Uni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604951E-BCDB-41B8-BFB5-5BA8B022B96B}" name="Tabelle4109" displayName="Tabelle4109" ref="A1:E2" totalsRowShown="0" headerRowDxfId="35">
  <autoFilter ref="A1:E2" xr:uid="{98665362-0048-4AA1-A874-61EDDA638770}"/>
  <tableColumns count="5">
    <tableColumn id="4" xr3:uid="{D5124766-AF9C-42AD-BA25-14FE744943A2}" name="SheetVersion" dataDxfId="34"/>
    <tableColumn id="1" xr3:uid="{B3FE7972-962C-4D51-9CCE-372DDF80D9E1}" name="#ObjectType"/>
    <tableColumn id="2" xr3:uid="{FB239CA6-1CBC-47E3-9087-8673A8EE24C4}" name="#Host._Signature" dataDxfId="33"/>
    <tableColumn id="3" xr3:uid="{DEEACD2D-30D5-4614-BE7C-5699C7FB543D}" name="#ValueRuleProperty"/>
    <tableColumn id="5" xr3:uid="{DDC22F4A-2E95-41F8-8EF1-15EDFB5E6B96}" name="#DefiningSignature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506207-A6BA-47E3-81C7-176D90C94FC3}" name="LocalValueRules__PricePerUnit81214" displayName="LocalValueRules__PricePerUnit81214" ref="A5:G8" totalsRowShown="0" headerRowDxfId="32">
  <autoFilter ref="A5:G8" xr:uid="{CA12BB71-5571-4751-9111-23B0A69E75D8}"/>
  <tableColumns count="7">
    <tableColumn id="1" xr3:uid="{39DFAA92-7D35-44D0-8CF3-EB122882F62F}" name="#Host.Key" dataDxfId="31"/>
    <tableColumn id="2" xr3:uid="{D7472BDE-62E4-4052-99E3-83B81A7FABAF}" name="#Host.DataRecordOrigin.Key"/>
    <tableColumn id="5" xr3:uid="{36237CF4-E39D-40D0-981C-16E9CA9238AD}" name="ReferenceLocation.Key"/>
    <tableColumn id="6" xr3:uid="{8B7113FC-1DA1-455A-A263-684820087486}" name="_Left_ReferenceDate" dataDxfId="30"/>
    <tableColumn id="7" xr3:uid="{AE4343B9-AA6D-4A03-A0E0-B86DA7E90A1C}" name="_Right_ReferenceDate" dataDxfId="29"/>
    <tableColumn id="8" xr3:uid="{BD52A2C8-2F2A-44A0-9EA9-A0763DA0974D}" name="MachineShareOfOperatingSuppliesCostOnMachinePurchaseValue.Number"/>
    <tableColumn id="9" xr3:uid="{867DA82C-A2B1-4EC5-B41C-C953F5751BF5}" name="MachineShareOfOperatingSuppliesCostOnMachinePurchaseValue.Un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40625" defaultRowHeight="15" x14ac:dyDescent="0.25"/>
  <cols>
    <col min="1" max="1" width="17.5703125" style="7" bestFit="1" customWidth="1"/>
    <col min="2" max="2" width="16.7109375" style="7" bestFit="1" customWidth="1"/>
    <col min="3" max="3" width="15" style="7" bestFit="1" customWidth="1"/>
    <col min="4" max="4" width="33.5703125" style="7" bestFit="1" customWidth="1"/>
    <col min="5" max="5" width="9.5703125" style="7" bestFit="1" customWidth="1"/>
    <col min="6" max="6" width="8.28515625" style="7" bestFit="1" customWidth="1"/>
    <col min="7" max="7" width="8.7109375" style="7" bestFit="1" customWidth="1"/>
    <col min="8" max="8" width="11" style="7" bestFit="1" customWidth="1"/>
    <col min="9" max="9" width="8.28515625" style="7" bestFit="1" customWidth="1"/>
    <col min="10" max="10" width="8.28515625" style="7" customWidth="1"/>
    <col min="11" max="14" width="8.28515625" style="7" bestFit="1" customWidth="1"/>
    <col min="15" max="16384" width="9.140625" style="7"/>
  </cols>
  <sheetData>
    <row r="1" spans="1:18" x14ac:dyDescent="0.25">
      <c r="A1" s="8" t="s">
        <v>7</v>
      </c>
      <c r="B1" s="1" t="s">
        <v>32</v>
      </c>
      <c r="C1" s="2" t="s">
        <v>33</v>
      </c>
    </row>
    <row r="2" spans="1:18" x14ac:dyDescent="0.25">
      <c r="A2" s="7" t="s">
        <v>8</v>
      </c>
      <c r="B2" s="7" t="s">
        <v>4</v>
      </c>
      <c r="C2" s="3" t="s">
        <v>11</v>
      </c>
    </row>
    <row r="5" spans="1:18" s="8" customFormat="1" ht="237" x14ac:dyDescent="0.25">
      <c r="A5" s="13" t="s">
        <v>10</v>
      </c>
      <c r="B5" s="13" t="s">
        <v>34</v>
      </c>
      <c r="C5" s="19" t="s">
        <v>3</v>
      </c>
      <c r="D5" s="19" t="s">
        <v>9</v>
      </c>
      <c r="E5" s="19" t="s">
        <v>5</v>
      </c>
      <c r="F5" s="19" t="s">
        <v>6</v>
      </c>
      <c r="G5" s="13" t="s">
        <v>49</v>
      </c>
      <c r="H5" s="13" t="s">
        <v>19</v>
      </c>
      <c r="I5" s="13" t="s">
        <v>73</v>
      </c>
      <c r="J5" s="13" t="s">
        <v>55</v>
      </c>
      <c r="K5" s="13" t="s">
        <v>74</v>
      </c>
      <c r="L5" s="13" t="s">
        <v>57</v>
      </c>
      <c r="M5" s="13" t="s">
        <v>75</v>
      </c>
      <c r="N5" s="13" t="s">
        <v>58</v>
      </c>
      <c r="O5" s="20"/>
      <c r="P5" s="19"/>
      <c r="Q5" s="19"/>
      <c r="R5" s="19"/>
    </row>
    <row r="6" spans="1:18" x14ac:dyDescent="0.25">
      <c r="A6" t="s">
        <v>59</v>
      </c>
      <c r="B6" t="s">
        <v>38</v>
      </c>
      <c r="C6" t="s">
        <v>48</v>
      </c>
      <c r="D6" s="14" t="s">
        <v>87</v>
      </c>
      <c r="G6" s="12" t="s">
        <v>53</v>
      </c>
      <c r="H6" s="11" t="s">
        <v>54</v>
      </c>
      <c r="I6">
        <v>2</v>
      </c>
      <c r="J6" t="s">
        <v>56</v>
      </c>
      <c r="K6">
        <v>300</v>
      </c>
      <c r="L6" t="s">
        <v>56</v>
      </c>
      <c r="M6">
        <v>50</v>
      </c>
      <c r="N6" t="s">
        <v>56</v>
      </c>
    </row>
    <row r="7" spans="1:18" x14ac:dyDescent="0.25">
      <c r="A7" t="s">
        <v>60</v>
      </c>
      <c r="B7" t="s">
        <v>38</v>
      </c>
      <c r="C7" t="s">
        <v>48</v>
      </c>
      <c r="D7" s="11" t="s">
        <v>88</v>
      </c>
      <c r="G7" s="12" t="s">
        <v>53</v>
      </c>
      <c r="H7" s="11" t="s">
        <v>54</v>
      </c>
      <c r="I7" s="7">
        <v>2</v>
      </c>
      <c r="J7" t="s">
        <v>56</v>
      </c>
      <c r="K7" s="7">
        <v>800</v>
      </c>
      <c r="L7" t="s">
        <v>56</v>
      </c>
      <c r="M7" s="7">
        <v>20</v>
      </c>
      <c r="N7" t="s">
        <v>56</v>
      </c>
    </row>
    <row r="8" spans="1:18" x14ac:dyDescent="0.25">
      <c r="A8" t="s">
        <v>61</v>
      </c>
      <c r="B8" t="s">
        <v>38</v>
      </c>
      <c r="C8" t="s">
        <v>48</v>
      </c>
      <c r="D8" s="11" t="s">
        <v>89</v>
      </c>
      <c r="G8" s="12" t="s">
        <v>53</v>
      </c>
      <c r="H8" s="11" t="s">
        <v>54</v>
      </c>
      <c r="I8" s="7">
        <v>3</v>
      </c>
      <c r="J8" t="s">
        <v>56</v>
      </c>
      <c r="K8" s="7">
        <v>1500</v>
      </c>
      <c r="L8" t="s">
        <v>56</v>
      </c>
      <c r="M8" s="7">
        <v>100</v>
      </c>
      <c r="N8" t="s">
        <v>56</v>
      </c>
    </row>
    <row r="9" spans="1:18" x14ac:dyDescent="0.25">
      <c r="B9" s="17"/>
      <c r="D9" s="11"/>
      <c r="G9"/>
      <c r="H9" s="18"/>
    </row>
    <row r="16" spans="1:18" x14ac:dyDescent="0.25">
      <c r="I16" s="7" t="s">
        <v>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D39B-F836-4160-9F7C-F9CB42F32583}">
  <dimension ref="A1:K8"/>
  <sheetViews>
    <sheetView workbookViewId="0"/>
  </sheetViews>
  <sheetFormatPr defaultColWidth="11.425781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23.7109375" bestFit="1" customWidth="1"/>
    <col min="5" max="5" width="10.140625" bestFit="1" customWidth="1"/>
    <col min="6" max="11" width="8.28515625" bestFit="1" customWidth="1"/>
    <col min="12" max="13" width="28" bestFit="1" customWidth="1"/>
    <col min="14" max="14" width="23" bestFit="1" customWidth="1"/>
    <col min="15" max="15" width="25.28515625" customWidth="1"/>
  </cols>
  <sheetData>
    <row r="1" spans="1:11" x14ac:dyDescent="0.25">
      <c r="A1" s="1" t="s">
        <v>7</v>
      </c>
      <c r="B1" s="1" t="s">
        <v>32</v>
      </c>
      <c r="C1" s="2" t="s">
        <v>37</v>
      </c>
      <c r="D1" s="1" t="s">
        <v>35</v>
      </c>
      <c r="F1" s="4"/>
    </row>
    <row r="2" spans="1:11" x14ac:dyDescent="0.25">
      <c r="A2" t="s">
        <v>8</v>
      </c>
      <c r="B2" t="s">
        <v>41</v>
      </c>
      <c r="C2" s="3" t="s">
        <v>11</v>
      </c>
      <c r="D2" t="s">
        <v>12</v>
      </c>
      <c r="F2" s="5"/>
    </row>
    <row r="5" spans="1:11" s="1" customFormat="1" ht="161.25" x14ac:dyDescent="0.25">
      <c r="A5" s="13" t="s">
        <v>42</v>
      </c>
      <c r="B5" s="13" t="s">
        <v>36</v>
      </c>
      <c r="C5" s="13" t="s">
        <v>25</v>
      </c>
      <c r="D5" s="13" t="s">
        <v>0</v>
      </c>
      <c r="E5" s="13" t="s">
        <v>1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</row>
    <row r="6" spans="1:11" x14ac:dyDescent="0.25">
      <c r="A6" t="s">
        <v>59</v>
      </c>
      <c r="B6" t="s">
        <v>38</v>
      </c>
      <c r="D6" s="6"/>
      <c r="E6" s="6"/>
      <c r="F6" s="11">
        <v>188279</v>
      </c>
      <c r="G6" t="s">
        <v>39</v>
      </c>
      <c r="H6">
        <v>14120</v>
      </c>
      <c r="I6" t="s">
        <v>39</v>
      </c>
      <c r="J6">
        <v>23535</v>
      </c>
      <c r="K6" t="s">
        <v>39</v>
      </c>
    </row>
    <row r="7" spans="1:11" x14ac:dyDescent="0.25">
      <c r="A7" t="s">
        <v>60</v>
      </c>
      <c r="B7" t="s">
        <v>38</v>
      </c>
      <c r="D7" s="6"/>
      <c r="E7" s="6"/>
      <c r="F7" s="11">
        <v>188280</v>
      </c>
      <c r="G7" t="s">
        <v>39</v>
      </c>
      <c r="H7">
        <v>14121</v>
      </c>
      <c r="I7" t="s">
        <v>39</v>
      </c>
      <c r="J7">
        <v>23536</v>
      </c>
      <c r="K7" t="s">
        <v>39</v>
      </c>
    </row>
    <row r="8" spans="1:11" x14ac:dyDescent="0.25">
      <c r="A8" t="s">
        <v>61</v>
      </c>
      <c r="B8" t="s">
        <v>38</v>
      </c>
      <c r="D8" s="6"/>
      <c r="E8" s="6"/>
      <c r="F8" s="11">
        <v>188281</v>
      </c>
      <c r="G8" t="s">
        <v>39</v>
      </c>
      <c r="H8">
        <v>14122</v>
      </c>
      <c r="I8" t="s">
        <v>39</v>
      </c>
      <c r="J8">
        <v>23537</v>
      </c>
      <c r="K8" t="s">
        <v>39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4C8C6-58EF-4D1E-9EC7-81AB0F312C04}">
  <dimension ref="A1:G8"/>
  <sheetViews>
    <sheetView workbookViewId="0"/>
  </sheetViews>
  <sheetFormatPr defaultColWidth="9.1406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52.85546875" bestFit="1" customWidth="1"/>
    <col min="5" max="5" width="10.140625" bestFit="1" customWidth="1"/>
    <col min="6" max="7" width="8.28515625" bestFit="1" customWidth="1"/>
    <col min="8" max="9" width="28" bestFit="1" customWidth="1"/>
    <col min="10" max="10" width="23" bestFit="1" customWidth="1"/>
    <col min="11" max="11" width="25.28515625" customWidth="1"/>
  </cols>
  <sheetData>
    <row r="1" spans="1:7" x14ac:dyDescent="0.25">
      <c r="A1" s="1" t="s">
        <v>7</v>
      </c>
      <c r="B1" s="1" t="s">
        <v>32</v>
      </c>
      <c r="C1" s="2" t="s">
        <v>37</v>
      </c>
      <c r="D1" s="1" t="s">
        <v>35</v>
      </c>
      <c r="F1" s="4"/>
    </row>
    <row r="2" spans="1:7" x14ac:dyDescent="0.25">
      <c r="A2" t="s">
        <v>8</v>
      </c>
      <c r="B2" t="s">
        <v>41</v>
      </c>
      <c r="C2" s="3" t="s">
        <v>11</v>
      </c>
      <c r="D2" t="s">
        <v>26</v>
      </c>
      <c r="F2" s="5"/>
    </row>
    <row r="5" spans="1:7" s="1" customFormat="1" ht="318" x14ac:dyDescent="0.25">
      <c r="A5" s="1" t="s">
        <v>42</v>
      </c>
      <c r="B5" s="13" t="s">
        <v>36</v>
      </c>
      <c r="C5" s="13" t="s">
        <v>25</v>
      </c>
      <c r="D5" s="13" t="s">
        <v>0</v>
      </c>
      <c r="E5" s="13" t="s">
        <v>1</v>
      </c>
      <c r="F5" s="13" t="s">
        <v>27</v>
      </c>
      <c r="G5" s="13" t="s">
        <v>28</v>
      </c>
    </row>
    <row r="6" spans="1:7" x14ac:dyDescent="0.25">
      <c r="A6" t="s">
        <v>59</v>
      </c>
      <c r="B6" t="s">
        <v>38</v>
      </c>
      <c r="D6" s="6"/>
      <c r="E6" s="6"/>
      <c r="F6">
        <v>9</v>
      </c>
      <c r="G6" t="s">
        <v>40</v>
      </c>
    </row>
    <row r="7" spans="1:7" x14ac:dyDescent="0.25">
      <c r="A7" t="s">
        <v>60</v>
      </c>
      <c r="B7" t="s">
        <v>38</v>
      </c>
      <c r="D7" s="6"/>
      <c r="E7" s="6"/>
      <c r="F7">
        <v>10</v>
      </c>
      <c r="G7" t="s">
        <v>40</v>
      </c>
    </row>
    <row r="8" spans="1:7" x14ac:dyDescent="0.25">
      <c r="A8" t="s">
        <v>61</v>
      </c>
      <c r="B8" t="s">
        <v>38</v>
      </c>
      <c r="D8" s="6"/>
      <c r="E8" s="6"/>
      <c r="F8">
        <v>11</v>
      </c>
      <c r="G8" t="s">
        <v>40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A689-646B-4035-AAB4-CF1D06A2D776}">
  <dimension ref="A1:N8"/>
  <sheetViews>
    <sheetView workbookViewId="0"/>
  </sheetViews>
  <sheetFormatPr defaultColWidth="11.425781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61" bestFit="1" customWidth="1"/>
    <col min="5" max="5" width="30.42578125" bestFit="1" customWidth="1"/>
    <col min="6" max="14" width="8.28515625" bestFit="1" customWidth="1"/>
    <col min="15" max="15" width="11.28515625" customWidth="1"/>
  </cols>
  <sheetData>
    <row r="1" spans="1:14" x14ac:dyDescent="0.25">
      <c r="A1" s="1" t="s">
        <v>7</v>
      </c>
      <c r="B1" s="1" t="s">
        <v>32</v>
      </c>
      <c r="C1" s="2" t="s">
        <v>37</v>
      </c>
      <c r="D1" s="1" t="s">
        <v>35</v>
      </c>
      <c r="E1" s="1" t="s">
        <v>51</v>
      </c>
      <c r="F1" s="4"/>
    </row>
    <row r="2" spans="1:14" x14ac:dyDescent="0.25">
      <c r="A2" t="s">
        <v>8</v>
      </c>
      <c r="B2" t="s">
        <v>41</v>
      </c>
      <c r="C2" s="3" t="s">
        <v>11</v>
      </c>
      <c r="D2" t="s">
        <v>20</v>
      </c>
      <c r="E2" t="s">
        <v>52</v>
      </c>
      <c r="F2" s="5"/>
    </row>
    <row r="5" spans="1:14" s="1" customFormat="1" ht="374.25" x14ac:dyDescent="0.25">
      <c r="A5" s="13" t="s">
        <v>42</v>
      </c>
      <c r="B5" s="13" t="s">
        <v>36</v>
      </c>
      <c r="C5" s="13" t="s">
        <v>25</v>
      </c>
      <c r="D5" s="13" t="s">
        <v>0</v>
      </c>
      <c r="E5" s="13" t="s">
        <v>1</v>
      </c>
      <c r="F5" s="13" t="s">
        <v>44</v>
      </c>
      <c r="G5" s="13" t="s">
        <v>43</v>
      </c>
      <c r="H5" s="13" t="s">
        <v>50</v>
      </c>
      <c r="I5" s="13" t="s">
        <v>47</v>
      </c>
      <c r="J5" s="13" t="s">
        <v>46</v>
      </c>
      <c r="K5" s="13" t="s">
        <v>21</v>
      </c>
      <c r="L5" s="13" t="s">
        <v>22</v>
      </c>
      <c r="M5" s="13" t="s">
        <v>23</v>
      </c>
      <c r="N5" s="13" t="s">
        <v>24</v>
      </c>
    </row>
    <row r="6" spans="1:14" x14ac:dyDescent="0.25">
      <c r="A6" t="s">
        <v>59</v>
      </c>
      <c r="B6" t="s">
        <v>38</v>
      </c>
      <c r="D6" s="6"/>
      <c r="E6" s="6"/>
      <c r="F6" s="10">
        <v>10</v>
      </c>
      <c r="G6" s="9" t="s">
        <v>45</v>
      </c>
      <c r="H6" t="b">
        <v>1</v>
      </c>
      <c r="I6" s="10">
        <v>12</v>
      </c>
      <c r="J6" s="9" t="s">
        <v>45</v>
      </c>
      <c r="K6">
        <v>17.14</v>
      </c>
      <c r="L6" t="s">
        <v>40</v>
      </c>
      <c r="M6">
        <v>12</v>
      </c>
      <c r="N6" t="s">
        <v>40</v>
      </c>
    </row>
    <row r="7" spans="1:14" x14ac:dyDescent="0.25">
      <c r="A7" t="s">
        <v>60</v>
      </c>
      <c r="B7" t="s">
        <v>38</v>
      </c>
      <c r="D7" s="6"/>
      <c r="E7" s="6"/>
      <c r="F7" s="10">
        <v>11</v>
      </c>
      <c r="G7" s="9" t="s">
        <v>45</v>
      </c>
      <c r="H7" t="b">
        <v>1</v>
      </c>
      <c r="I7" s="10">
        <v>13</v>
      </c>
      <c r="J7" s="9" t="s">
        <v>45</v>
      </c>
      <c r="K7">
        <v>18.14</v>
      </c>
      <c r="L7" t="s">
        <v>40</v>
      </c>
      <c r="M7">
        <v>13</v>
      </c>
      <c r="N7" t="s">
        <v>40</v>
      </c>
    </row>
    <row r="8" spans="1:14" x14ac:dyDescent="0.25">
      <c r="A8" t="s">
        <v>61</v>
      </c>
      <c r="B8" t="s">
        <v>38</v>
      </c>
      <c r="D8" s="6"/>
      <c r="E8" s="6"/>
      <c r="F8" s="10">
        <v>12</v>
      </c>
      <c r="G8" s="9" t="s">
        <v>45</v>
      </c>
      <c r="H8" t="b">
        <v>1</v>
      </c>
      <c r="I8" s="10">
        <v>14</v>
      </c>
      <c r="J8" s="9" t="s">
        <v>45</v>
      </c>
      <c r="K8">
        <v>19.14</v>
      </c>
      <c r="L8" t="s">
        <v>40</v>
      </c>
      <c r="M8">
        <v>14</v>
      </c>
      <c r="N8" t="s">
        <v>40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79D7-008E-439C-B9A1-083BF144CB8C}">
  <dimension ref="A1:G8"/>
  <sheetViews>
    <sheetView workbookViewId="0"/>
  </sheetViews>
  <sheetFormatPr defaultColWidth="11.425781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61" bestFit="1" customWidth="1"/>
    <col min="5" max="5" width="10.140625" bestFit="1" customWidth="1"/>
    <col min="6" max="7" width="8.28515625" bestFit="1" customWidth="1"/>
    <col min="8" max="8" width="70" bestFit="1" customWidth="1"/>
    <col min="9" max="9" width="28" bestFit="1" customWidth="1"/>
    <col min="10" max="10" width="23" bestFit="1" customWidth="1"/>
    <col min="11" max="11" width="25.28515625" customWidth="1"/>
  </cols>
  <sheetData>
    <row r="1" spans="1:7" x14ac:dyDescent="0.25">
      <c r="A1" s="1" t="s">
        <v>7</v>
      </c>
      <c r="B1" s="1" t="s">
        <v>32</v>
      </c>
      <c r="C1" s="2" t="s">
        <v>37</v>
      </c>
      <c r="D1" s="1" t="s">
        <v>35</v>
      </c>
      <c r="F1" s="4"/>
    </row>
    <row r="2" spans="1:7" x14ac:dyDescent="0.25">
      <c r="A2" t="s">
        <v>8</v>
      </c>
      <c r="B2" t="s">
        <v>41</v>
      </c>
      <c r="C2" s="3" t="s">
        <v>11</v>
      </c>
      <c r="D2" t="s">
        <v>29</v>
      </c>
      <c r="F2" s="5"/>
    </row>
    <row r="5" spans="1:7" s="1" customFormat="1" ht="360.75" x14ac:dyDescent="0.25">
      <c r="A5" s="13" t="s">
        <v>42</v>
      </c>
      <c r="B5" s="13" t="s">
        <v>36</v>
      </c>
      <c r="C5" s="13" t="s">
        <v>25</v>
      </c>
      <c r="D5" s="13" t="s">
        <v>0</v>
      </c>
      <c r="E5" s="13" t="s">
        <v>1</v>
      </c>
      <c r="F5" s="13" t="s">
        <v>30</v>
      </c>
      <c r="G5" s="13" t="s">
        <v>31</v>
      </c>
    </row>
    <row r="6" spans="1:7" x14ac:dyDescent="0.25">
      <c r="A6" t="s">
        <v>59</v>
      </c>
      <c r="B6" t="s">
        <v>38</v>
      </c>
      <c r="D6" s="6"/>
      <c r="E6" s="6"/>
      <c r="F6">
        <v>11.2</v>
      </c>
      <c r="G6" t="s">
        <v>40</v>
      </c>
    </row>
    <row r="7" spans="1:7" x14ac:dyDescent="0.25">
      <c r="A7" t="s">
        <v>60</v>
      </c>
      <c r="B7" t="s">
        <v>38</v>
      </c>
      <c r="D7" s="6"/>
      <c r="E7" s="6"/>
      <c r="F7">
        <v>12.2</v>
      </c>
      <c r="G7" t="s">
        <v>40</v>
      </c>
    </row>
    <row r="8" spans="1:7" x14ac:dyDescent="0.25">
      <c r="A8" t="s">
        <v>61</v>
      </c>
      <c r="B8" t="s">
        <v>38</v>
      </c>
      <c r="D8" s="6"/>
      <c r="E8" s="6"/>
      <c r="F8">
        <v>13.2</v>
      </c>
      <c r="G8" t="s">
        <v>40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C858-5830-4D80-9F61-D4F433A9DA83}">
  <dimension ref="A1:K6"/>
  <sheetViews>
    <sheetView zoomScaleNormal="100" workbookViewId="0">
      <selection activeCell="D2" sqref="D2"/>
    </sheetView>
  </sheetViews>
  <sheetFormatPr defaultColWidth="9.140625" defaultRowHeight="15" x14ac:dyDescent="0.25"/>
  <cols>
    <col min="1" max="1" width="17.5703125" style="7" bestFit="1" customWidth="1"/>
    <col min="2" max="2" width="17" style="7" bestFit="1" customWidth="1"/>
    <col min="3" max="3" width="15.42578125" style="7" bestFit="1" customWidth="1"/>
    <col min="4" max="4" width="46" style="7" bestFit="1" customWidth="1"/>
    <col min="5" max="7" width="9.7109375" style="7" bestFit="1" customWidth="1"/>
    <col min="8" max="8" width="8.28515625" style="7" bestFit="1" customWidth="1"/>
    <col min="9" max="10" width="9.7109375" style="7" bestFit="1" customWidth="1"/>
    <col min="11" max="16384" width="9.140625" style="7"/>
  </cols>
  <sheetData>
    <row r="1" spans="1:11" x14ac:dyDescent="0.25">
      <c r="A1" s="8" t="s">
        <v>7</v>
      </c>
      <c r="B1" s="1" t="s">
        <v>32</v>
      </c>
      <c r="C1" s="2" t="s">
        <v>33</v>
      </c>
    </row>
    <row r="2" spans="1:11" x14ac:dyDescent="0.25">
      <c r="A2" s="7" t="s">
        <v>8</v>
      </c>
      <c r="B2" s="7" t="s">
        <v>4</v>
      </c>
      <c r="C2" s="15" t="s">
        <v>62</v>
      </c>
    </row>
    <row r="5" spans="1:11" s="8" customFormat="1" ht="129" x14ac:dyDescent="0.25">
      <c r="A5" s="13" t="s">
        <v>10</v>
      </c>
      <c r="B5" s="13" t="s">
        <v>34</v>
      </c>
      <c r="C5" s="13" t="s">
        <v>3</v>
      </c>
      <c r="D5" s="13" t="s">
        <v>9</v>
      </c>
      <c r="E5" s="13" t="s">
        <v>5</v>
      </c>
      <c r="F5" s="13" t="s">
        <v>6</v>
      </c>
      <c r="G5" s="13" t="s">
        <v>63</v>
      </c>
      <c r="H5" s="13" t="s">
        <v>64</v>
      </c>
      <c r="I5" s="13" t="s">
        <v>65</v>
      </c>
      <c r="J5" s="13" t="s">
        <v>66</v>
      </c>
      <c r="K5" s="7"/>
    </row>
    <row r="6" spans="1:11" x14ac:dyDescent="0.25">
      <c r="A6" t="s">
        <v>67</v>
      </c>
      <c r="B6" t="s">
        <v>38</v>
      </c>
      <c r="C6" s="7" t="s">
        <v>68</v>
      </c>
      <c r="D6" s="16" t="s">
        <v>71</v>
      </c>
      <c r="F6"/>
      <c r="G6" s="7" t="s">
        <v>69</v>
      </c>
      <c r="H6" t="s">
        <v>72</v>
      </c>
      <c r="I6" s="7">
        <v>7.9</v>
      </c>
      <c r="J6" s="7" t="s">
        <v>70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17EB-9311-4609-877E-A75843F5851A}">
  <dimension ref="A1:Z6"/>
  <sheetViews>
    <sheetView tabSelected="1" topLeftCell="L1" workbookViewId="0">
      <selection activeCell="U7" sqref="U7"/>
    </sheetView>
  </sheetViews>
  <sheetFormatPr defaultColWidth="11.425781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23.7109375" bestFit="1" customWidth="1"/>
    <col min="5" max="5" width="30.28515625" bestFit="1" customWidth="1"/>
    <col min="6" max="13" width="8.28515625" bestFit="1" customWidth="1"/>
    <col min="14" max="14" width="25.28515625" customWidth="1"/>
  </cols>
  <sheetData>
    <row r="1" spans="1:26" x14ac:dyDescent="0.25">
      <c r="A1" s="1" t="s">
        <v>7</v>
      </c>
      <c r="B1" s="1" t="s">
        <v>32</v>
      </c>
      <c r="C1" s="2" t="s">
        <v>37</v>
      </c>
      <c r="D1" s="1" t="s">
        <v>35</v>
      </c>
      <c r="E1" s="1" t="s">
        <v>51</v>
      </c>
      <c r="F1" s="1"/>
      <c r="G1" s="1"/>
      <c r="H1" s="1"/>
    </row>
    <row r="2" spans="1:26" x14ac:dyDescent="0.25">
      <c r="A2" t="s">
        <v>8</v>
      </c>
      <c r="B2" t="s">
        <v>41</v>
      </c>
      <c r="C2" s="3" t="s">
        <v>62</v>
      </c>
      <c r="D2" t="s">
        <v>76</v>
      </c>
      <c r="E2" t="s">
        <v>77</v>
      </c>
    </row>
    <row r="5" spans="1:26" s="1" customFormat="1" ht="207.75" x14ac:dyDescent="0.25">
      <c r="A5" s="13" t="s">
        <v>42</v>
      </c>
      <c r="B5" s="13" t="s">
        <v>36</v>
      </c>
      <c r="C5" s="13" t="s">
        <v>90</v>
      </c>
      <c r="D5" s="13" t="s">
        <v>91</v>
      </c>
      <c r="E5" s="13" t="s">
        <v>92</v>
      </c>
      <c r="F5" s="13" t="s">
        <v>93</v>
      </c>
      <c r="G5" s="13" t="s">
        <v>94</v>
      </c>
      <c r="H5" s="13" t="s">
        <v>95</v>
      </c>
      <c r="I5" s="13" t="s">
        <v>96</v>
      </c>
      <c r="J5" s="13" t="s">
        <v>97</v>
      </c>
      <c r="K5" s="13" t="s">
        <v>98</v>
      </c>
      <c r="L5" s="13" t="s">
        <v>99</v>
      </c>
      <c r="M5" s="13" t="s">
        <v>100</v>
      </c>
      <c r="N5" s="13" t="s">
        <v>101</v>
      </c>
      <c r="O5" s="13" t="s">
        <v>102</v>
      </c>
      <c r="P5" s="13" t="s">
        <v>0</v>
      </c>
      <c r="Q5" s="13" t="s">
        <v>1</v>
      </c>
      <c r="R5" s="13" t="s">
        <v>78</v>
      </c>
      <c r="S5" s="13" t="s">
        <v>79</v>
      </c>
      <c r="T5" s="13" t="s">
        <v>80</v>
      </c>
      <c r="U5" s="13" t="s">
        <v>81</v>
      </c>
      <c r="V5" s="13" t="s">
        <v>25</v>
      </c>
      <c r="W5" s="13" t="s">
        <v>82</v>
      </c>
      <c r="X5" s="13" t="s">
        <v>83</v>
      </c>
      <c r="Y5" s="13" t="s">
        <v>84</v>
      </c>
      <c r="Z5" s="13" t="s">
        <v>85</v>
      </c>
    </row>
    <row r="6" spans="1:26" x14ac:dyDescent="0.25">
      <c r="A6" t="s">
        <v>67</v>
      </c>
      <c r="B6" t="s">
        <v>38</v>
      </c>
      <c r="P6" s="6"/>
      <c r="Q6" s="6"/>
      <c r="R6" s="6"/>
      <c r="S6" s="14"/>
      <c r="T6" s="14"/>
      <c r="U6" s="14"/>
      <c r="W6">
        <v>1047.67</v>
      </c>
      <c r="X6" t="s">
        <v>86</v>
      </c>
      <c r="Y6">
        <f>LocalValueRules__PricePerUnit14[[#This Row],[PricePerUnit.Number]]*0.8</f>
        <v>838.13600000000008</v>
      </c>
      <c r="Z6" t="s">
        <v>86</v>
      </c>
    </row>
  </sheetData>
  <phoneticPr fontId="5" type="noConversion"/>
  <pageMargins left="0.7" right="0.7" top="0.78740157499999996" bottom="0.78740157499999996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Developer</TermName>
          <TermId xmlns="http://schemas.microsoft.com/office/infopath/2007/PartnerControls">b8e325fe-880f-4776-9310-5f0e899dfffe</TermId>
        </TermInfo>
        <TermInfo xmlns="http://schemas.microsoft.com/office/infopath/2007/PartnerControls">
          <TermName xmlns="http://schemas.microsoft.com/office/infopath/2007/PartnerControls">Product Owner</TermName>
          <TermId xmlns="http://schemas.microsoft.com/office/infopath/2007/PartnerControls">5dde3af6-d4f0-4fa9-b8d3-35536e2f1213</TermId>
        </TermInfo>
        <TermInfo xmlns="http://schemas.microsoft.com/office/infopath/2007/PartnerControls">
          <TermName xmlns="http://schemas.microsoft.com/office/infopath/2007/PartnerControls">Quality Manager</TermName>
          <TermId xmlns="http://schemas.microsoft.com/office/infopath/2007/PartnerControls">8ee15d2c-73a1-47d8-bcdd-de8bad98011c</TermId>
        </TermInfo>
        <TermInfo xmlns="http://schemas.microsoft.com/office/infopath/2007/PartnerControls">
          <TermName xmlns="http://schemas.microsoft.com/office/infopath/2007/PartnerControls">Tester</TermName>
          <TermId xmlns="http://schemas.microsoft.com/office/infopath/2007/PartnerControls">893fda10-3ee7-4e90-adb8-75573ff2ad7b</TermId>
        </TermInfo>
      </Terms>
    </FactonAudienceTaxHTField0>
    <TaxCatchAll xmlns="b21ce9f2-a6a2-4b71-85d7-7972de963f16">
      <Value>153</Value>
      <Value>710</Value>
      <Value>39</Value>
      <Value>430</Value>
      <Value>337</Value>
      <Value>14</Value>
      <Value>76</Value>
      <Value>26</Value>
      <Value>185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Should Costing</TermName>
          <TermId xmlns="http://schemas.microsoft.com/office/infopath/2007/PartnerControls">ee631522-4f3a-4a69-b2a5-e0e36964925e</TermId>
        </TermInfo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  <TermInfo xmlns="http://schemas.microsoft.com/office/infopath/2007/PartnerControls">
          <TermName xmlns="http://schemas.microsoft.com/office/infopath/2007/PartnerControls">Excelimport</TermName>
          <TermId xmlns="http://schemas.microsoft.com/office/infopath/2007/PartnerControls">00000000-0000-0000-0000-000000000000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System Integration</TermName>
          <TermId xmlns="http://schemas.microsoft.com/office/infopath/2007/PartnerControls">84b4d840-47ec-41b8-affb-f680981fc759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Specification</TermName>
          <TermId xmlns="http://schemas.microsoft.com/office/infopath/2007/PartnerControls">a3b3fd25-d4fa-4be0-9ced-e5df2c2165e6</TermId>
        </TermInfo>
      </Terms>
    </FactonDocumentTypeTaxHTField0>
  </documentManagement>
</p:properties>
</file>

<file path=customXml/itemProps1.xml><?xml version="1.0" encoding="utf-8"?>
<ds:datastoreItem xmlns:ds="http://schemas.openxmlformats.org/officeDocument/2006/customXml" ds:itemID="{AAEB3C50-06E6-44F9-B041-BE06C9170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F5BC1-636D-4542-858B-2B754C2AF9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30BCB-C1A1-481A-8653-C0257E8FA1C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21ce9f2-a6a2-4b71-85d7-7972de963f1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Machine</vt:lpstr>
      <vt:lpstr>M - PurchaseValue</vt:lpstr>
      <vt:lpstr>M - %OfInsuranceCost</vt:lpstr>
      <vt:lpstr>M - %OfFixedMaintenance</vt:lpstr>
      <vt:lpstr>M - %OfOperatingSupplies</vt:lpstr>
      <vt:lpstr>Material</vt:lpstr>
      <vt:lpstr>Mat - PricePerUnit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 Masterdata Excel Import Template</dc:title>
  <dc:creator/>
  <cp:keywords>Excelimport; Excel; Should Costing</cp:keywords>
  <cp:lastModifiedBy/>
  <dcterms:created xsi:type="dcterms:W3CDTF">2006-09-16T00:00:00Z</dcterms:created>
  <dcterms:modified xsi:type="dcterms:W3CDTF">2022-10-14T07:03:37Z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ec7a2b93-6f12-4911-81a9-419c6c0adb7e</vt:lpwstr>
  </property>
  <property fmtid="{D5CDD505-2E9C-101B-9397-08002B2CF9AE}" pid="4" name="_dlc_DocId">
    <vt:lpwstr>TFSCORE-31-2544</vt:lpwstr>
  </property>
  <property fmtid="{D5CDD505-2E9C-101B-9397-08002B2CF9AE}" pid="5" name="_dlc_DocIdUrl">
    <vt:lpwstr>http://tfs/sites/Core/Facton7/_layouts/DocIdRedir.aspx?ID=TFSCORE-31-2544, TFSCORE-31-2544</vt:lpwstr>
  </property>
  <property fmtid="{D5CDD505-2E9C-101B-9397-08002B2CF9AE}" pid="6" name="FactonDocumentType">
    <vt:lpwstr>153;#Specification|a3b3fd25-d4fa-4be0-9ced-e5df2c2165e6</vt:lpwstr>
  </property>
  <property fmtid="{D5CDD505-2E9C-101B-9397-08002B2CF9AE}" pid="7" name="TaxKeyword">
    <vt:lpwstr>710;#Should Costing|ee631522-4f3a-4a69-b2a5-e0e36964925e;#430;#Excelimport|36f579a8-6c02-4c0c-bf2b-96a070f164a4;#337;#Excel|2dfe2558-d2fb-4027-b41f-22664d69ddf5</vt:lpwstr>
  </property>
  <property fmtid="{D5CDD505-2E9C-101B-9397-08002B2CF9AE}" pid="8" name="FactonArea">
    <vt:lpwstr>185;#System Integration|84b4d840-47ec-41b8-affb-f680981fc759</vt:lpwstr>
  </property>
  <property fmtid="{D5CDD505-2E9C-101B-9397-08002B2CF9AE}" pid="9" name="FactonAudience">
    <vt:lpwstr>14;#Developer|b8e325fe-880f-4776-9310-5f0e899dfffe;#39;#Product Owner|5dde3af6-d4f0-4fa9-b8d3-35536e2f1213;#76;#Quality Manager|8ee15d2c-73a1-47d8-bcdd-de8bad98011c;#26;#Tester|893fda10-3ee7-4e90-adb8-75573ff2ad7b</vt:lpwstr>
  </property>
</Properties>
</file>